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Ponyhof Pc\Desktop\"/>
    </mc:Choice>
  </mc:AlternateContent>
  <bookViews>
    <workbookView xWindow="0" yWindow="0" windowWidth="20490" windowHeight="75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A11" i="1"/>
  <c r="C11" i="1"/>
  <c r="G7" i="1"/>
  <c r="I7" i="1" s="1"/>
  <c r="G11" i="1" l="1"/>
  <c r="I11" i="1" s="1"/>
  <c r="I19" i="1" s="1"/>
  <c r="I22" i="1" l="1"/>
  <c r="I23" i="1" s="1"/>
</calcChain>
</file>

<file path=xl/sharedStrings.xml><?xml version="1.0" encoding="utf-8"?>
<sst xmlns="http://schemas.openxmlformats.org/spreadsheetml/2006/main" count="18" uniqueCount="18">
  <si>
    <t>Heukiste Maßanfertigung Preiskalkulator</t>
  </si>
  <si>
    <t>breite</t>
  </si>
  <si>
    <t>höhe</t>
  </si>
  <si>
    <t>Fressgitter</t>
  </si>
  <si>
    <t>qm Korpus</t>
  </si>
  <si>
    <t>Fix Plus</t>
  </si>
  <si>
    <t>2= Doppelt Fix Plus 4 Fixierungsstangen</t>
  </si>
  <si>
    <t xml:space="preserve">0= Ohne </t>
  </si>
  <si>
    <t>1= Fix Plus Standard 2 Fixierungsstangen</t>
  </si>
  <si>
    <t>Zahl hier einfügen  0,  1 oder 2</t>
  </si>
  <si>
    <t>19% Mehrwertsteuer</t>
  </si>
  <si>
    <t>Gesamtpreis</t>
  </si>
  <si>
    <t xml:space="preserve">länge </t>
  </si>
  <si>
    <t xml:space="preserve">Alle Längenangaben bitte in Meter. Achtung der Preis bezieht sich auf Kisteninnenmaße! </t>
  </si>
  <si>
    <t>qm Fressgitter</t>
  </si>
  <si>
    <t>zzgl. Versandkosten</t>
  </si>
  <si>
    <t>Summe</t>
  </si>
  <si>
    <t>Unser Standardmaß 1,0                                                              0,5                                                                              0,48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</si>
</sst>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sz val="8"/>
      <color theme="1"/>
      <name val="Calibri"/>
      <family val="2"/>
      <scheme val="minor"/>
    </font>
    <font>
      <sz val="11"/>
      <color theme="1"/>
      <name val="Arial Black"/>
      <family val="2"/>
    </font>
    <font>
      <sz val="18"/>
      <color theme="1"/>
      <name val="Calibri"/>
      <family val="2"/>
      <scheme val="minor"/>
    </font>
    <font>
      <sz val="22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0" fillId="2" borderId="0" xfId="0" applyFill="1" applyProtection="1"/>
    <xf numFmtId="0" fontId="0" fillId="2" borderId="0" xfId="0" applyFill="1"/>
    <xf numFmtId="0" fontId="4" fillId="2" borderId="0" xfId="0" applyFont="1" applyFill="1" applyProtection="1"/>
    <xf numFmtId="0" fontId="6" fillId="2" borderId="0" xfId="0" applyFont="1" applyFill="1" applyProtection="1"/>
    <xf numFmtId="0" fontId="8" fillId="2" borderId="0" xfId="0" applyFont="1" applyFill="1" applyProtection="1"/>
    <xf numFmtId="0" fontId="6" fillId="2" borderId="2" xfId="0" applyFont="1" applyFill="1" applyBorder="1" applyProtection="1"/>
    <xf numFmtId="0" fontId="0" fillId="2" borderId="3" xfId="0" applyFill="1" applyBorder="1"/>
    <xf numFmtId="44" fontId="0" fillId="2" borderId="4" xfId="1" applyFont="1" applyFill="1" applyBorder="1"/>
    <xf numFmtId="44" fontId="0" fillId="2" borderId="4" xfId="1" applyFont="1" applyFill="1" applyBorder="1" applyProtection="1"/>
    <xf numFmtId="0" fontId="0" fillId="2" borderId="4" xfId="0" applyFill="1" applyBorder="1" applyProtection="1"/>
    <xf numFmtId="44" fontId="0" fillId="2" borderId="4" xfId="0" applyNumberFormat="1" applyFill="1" applyBorder="1" applyProtection="1"/>
    <xf numFmtId="44" fontId="8" fillId="2" borderId="4" xfId="1" applyFont="1" applyFill="1" applyBorder="1" applyProtection="1"/>
    <xf numFmtId="0" fontId="0" fillId="2" borderId="0" xfId="0" applyFont="1" applyFill="1" applyProtection="1"/>
    <xf numFmtId="0" fontId="7" fillId="2" borderId="5" xfId="0" applyFont="1" applyFill="1" applyBorder="1" applyAlignment="1">
      <alignment shrinkToFit="1"/>
    </xf>
    <xf numFmtId="0" fontId="7" fillId="2" borderId="5" xfId="0" applyFont="1" applyFill="1" applyBorder="1" applyAlignment="1" applyProtection="1">
      <alignment shrinkToFit="1"/>
    </xf>
    <xf numFmtId="0" fontId="0" fillId="2" borderId="0" xfId="0" applyFont="1" applyFill="1"/>
    <xf numFmtId="0" fontId="5" fillId="2" borderId="0" xfId="0" applyFont="1" applyFill="1" applyProtection="1"/>
    <xf numFmtId="0" fontId="7" fillId="2" borderId="1" xfId="0" applyFont="1" applyFill="1" applyBorder="1" applyProtection="1"/>
    <xf numFmtId="0" fontId="3" fillId="2" borderId="0" xfId="0" applyFont="1" applyFill="1" applyProtection="1"/>
    <xf numFmtId="44" fontId="2" fillId="2" borderId="4" xfId="0" applyNumberFormat="1" applyFont="1" applyFill="1" applyBorder="1" applyProtection="1"/>
    <xf numFmtId="0" fontId="0" fillId="2" borderId="3" xfId="0" applyFill="1" applyBorder="1" applyProtection="1"/>
    <xf numFmtId="0" fontId="5" fillId="2" borderId="6" xfId="0" applyFont="1" applyFill="1" applyBorder="1" applyAlignment="1"/>
    <xf numFmtId="0" fontId="0" fillId="0" borderId="6" xfId="0" applyBorder="1" applyAlignme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Grüngelb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7" workbookViewId="0">
      <selection activeCell="E18" sqref="E18"/>
    </sheetView>
  </sheetViews>
  <sheetFormatPr baseColWidth="10" defaultRowHeight="15" x14ac:dyDescent="0.25"/>
  <cols>
    <col min="9" max="9" width="21" customWidth="1"/>
  </cols>
  <sheetData>
    <row r="1" spans="1:12" ht="22.5" x14ac:dyDescent="0.45">
      <c r="A1" s="4" t="s">
        <v>0</v>
      </c>
      <c r="B1" s="4"/>
      <c r="C1" s="4"/>
      <c r="D1" s="2"/>
      <c r="E1" s="2"/>
      <c r="F1" s="2"/>
      <c r="G1" s="2"/>
      <c r="H1" s="2"/>
      <c r="I1" s="2"/>
      <c r="J1" s="3"/>
      <c r="K1" s="3"/>
      <c r="L1" s="3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</row>
    <row r="3" spans="1:12" s="1" customFormat="1" x14ac:dyDescent="0.25">
      <c r="A3" s="18" t="s">
        <v>13</v>
      </c>
      <c r="B3" s="14"/>
      <c r="C3" s="14"/>
      <c r="D3" s="14"/>
      <c r="E3" s="14"/>
      <c r="F3" s="14"/>
      <c r="G3" s="14"/>
      <c r="H3" s="14"/>
      <c r="I3" s="14"/>
      <c r="J3" s="17"/>
      <c r="K3" s="17"/>
      <c r="L3" s="17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1:12" ht="18.75" x14ac:dyDescent="0.4">
      <c r="A5" s="7" t="s">
        <v>12</v>
      </c>
      <c r="B5" s="7"/>
      <c r="C5" s="7" t="s">
        <v>1</v>
      </c>
      <c r="D5" s="7"/>
      <c r="E5" s="7" t="s">
        <v>2</v>
      </c>
      <c r="F5" s="7"/>
      <c r="G5" s="7" t="s">
        <v>4</v>
      </c>
      <c r="H5" s="7"/>
      <c r="I5" s="7"/>
      <c r="J5" s="5"/>
      <c r="K5" s="3"/>
      <c r="L5" s="3"/>
    </row>
    <row r="6" spans="1:12" x14ac:dyDescent="0.25">
      <c r="A6" s="23" t="s">
        <v>17</v>
      </c>
      <c r="B6" s="24"/>
      <c r="C6" s="24"/>
      <c r="D6" s="24"/>
      <c r="E6" s="24"/>
      <c r="F6" s="18"/>
      <c r="G6" s="3"/>
      <c r="H6" s="3"/>
      <c r="I6" s="8"/>
      <c r="J6" s="3"/>
      <c r="K6" s="3"/>
      <c r="L6" s="3"/>
    </row>
    <row r="7" spans="1:12" ht="23.25" x14ac:dyDescent="0.35">
      <c r="A7" s="15">
        <v>1</v>
      </c>
      <c r="B7" s="3"/>
      <c r="C7" s="15">
        <v>0.5</v>
      </c>
      <c r="D7" s="3"/>
      <c r="E7" s="16">
        <v>0.48</v>
      </c>
      <c r="F7" s="2"/>
      <c r="G7" s="3">
        <f>(A7+0.14+C7+0.14)*2*E7</f>
        <v>1.7088000000000001</v>
      </c>
      <c r="H7" s="3"/>
      <c r="I7" s="9">
        <f>G7*89</f>
        <v>152.08320000000001</v>
      </c>
      <c r="J7" s="3"/>
      <c r="K7" s="3"/>
      <c r="L7" s="3"/>
    </row>
    <row r="8" spans="1:12" x14ac:dyDescent="0.25">
      <c r="A8" s="2"/>
      <c r="B8" s="2"/>
      <c r="C8" s="2"/>
      <c r="D8" s="2"/>
      <c r="E8" s="2"/>
      <c r="F8" s="2"/>
      <c r="G8" s="2"/>
      <c r="H8" s="2"/>
      <c r="I8" s="10"/>
      <c r="J8" s="3"/>
      <c r="K8" s="3"/>
      <c r="L8" s="3"/>
    </row>
    <row r="9" spans="1:12" ht="18.75" x14ac:dyDescent="0.4">
      <c r="A9" s="5" t="s">
        <v>3</v>
      </c>
      <c r="B9" s="2"/>
      <c r="C9" s="2"/>
      <c r="D9" s="2"/>
      <c r="E9" s="2"/>
      <c r="F9" s="2"/>
      <c r="G9" s="5" t="s">
        <v>14</v>
      </c>
      <c r="H9" s="2"/>
      <c r="I9" s="10"/>
      <c r="J9" s="3"/>
      <c r="K9" s="3"/>
      <c r="L9" s="3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10"/>
      <c r="J10" s="3"/>
      <c r="K10" s="3"/>
      <c r="L10" s="3"/>
    </row>
    <row r="11" spans="1:12" x14ac:dyDescent="0.25">
      <c r="A11" s="2">
        <f>A7-0.01</f>
        <v>0.99</v>
      </c>
      <c r="B11" s="2"/>
      <c r="C11" s="2">
        <f>C7-0.01</f>
        <v>0.49</v>
      </c>
      <c r="D11" s="2"/>
      <c r="E11" s="2"/>
      <c r="F11" s="2"/>
      <c r="G11" s="2">
        <f>C11*A11</f>
        <v>0.48509999999999998</v>
      </c>
      <c r="H11" s="2"/>
      <c r="I11" s="10">
        <f>G11*74.79</f>
        <v>36.280629000000005</v>
      </c>
      <c r="J11" s="3"/>
      <c r="K11" s="3"/>
      <c r="L11" s="3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10"/>
      <c r="J12" s="3"/>
      <c r="K12" s="3"/>
      <c r="L12" s="3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10"/>
      <c r="J13" s="3"/>
      <c r="K13" s="3"/>
      <c r="L13" s="3"/>
    </row>
    <row r="14" spans="1:12" ht="18.75" x14ac:dyDescent="0.4">
      <c r="A14" s="5" t="s">
        <v>5</v>
      </c>
      <c r="B14" s="2" t="s">
        <v>7</v>
      </c>
      <c r="C14" s="2" t="s">
        <v>8</v>
      </c>
      <c r="D14" s="2"/>
      <c r="E14" s="2"/>
      <c r="F14" s="2" t="s">
        <v>6</v>
      </c>
      <c r="G14" s="2"/>
      <c r="H14" s="2"/>
      <c r="I14" s="11"/>
      <c r="J14" s="3"/>
      <c r="K14" s="3"/>
      <c r="L14" s="3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11"/>
      <c r="J15" s="3"/>
      <c r="K15" s="3"/>
      <c r="L15" s="3"/>
    </row>
    <row r="16" spans="1:12" ht="15.75" thickBot="1" x14ac:dyDescent="0.3">
      <c r="A16" s="2"/>
      <c r="B16" s="2"/>
      <c r="C16" s="2"/>
      <c r="D16" s="2"/>
      <c r="E16" s="2"/>
      <c r="F16" s="2"/>
      <c r="G16" s="2"/>
      <c r="H16" s="2"/>
      <c r="I16" s="11"/>
      <c r="J16" s="3"/>
      <c r="K16" s="3"/>
      <c r="L16" s="3"/>
    </row>
    <row r="17" spans="1:12" ht="24" thickBot="1" x14ac:dyDescent="0.4">
      <c r="A17" s="2"/>
      <c r="B17" s="2" t="s">
        <v>9</v>
      </c>
      <c r="C17" s="2"/>
      <c r="D17" s="2"/>
      <c r="E17" s="19">
        <v>1</v>
      </c>
      <c r="F17" s="2"/>
      <c r="G17" s="2"/>
      <c r="H17" s="2"/>
      <c r="I17" s="10">
        <f>E17*14.2</f>
        <v>14.2</v>
      </c>
      <c r="J17" s="3"/>
      <c r="K17" s="3"/>
      <c r="L17" s="3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2"/>
      <c r="J18" s="3"/>
      <c r="K18" s="3"/>
      <c r="L18" s="3"/>
    </row>
    <row r="19" spans="1:12" ht="18.75" x14ac:dyDescent="0.4">
      <c r="A19" s="2"/>
      <c r="B19" s="2"/>
      <c r="C19" s="2"/>
      <c r="D19" s="2"/>
      <c r="E19" s="2"/>
      <c r="F19" s="2"/>
      <c r="G19" s="20" t="s">
        <v>16</v>
      </c>
      <c r="H19" s="2"/>
      <c r="I19" s="21">
        <f>SUM(I7:I18)</f>
        <v>202.563829</v>
      </c>
      <c r="J19" s="3"/>
      <c r="K19" s="3"/>
      <c r="L19" s="3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12"/>
      <c r="J20" s="3"/>
      <c r="K20" s="3"/>
      <c r="L20" s="3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12"/>
      <c r="J21" s="3"/>
      <c r="K21" s="3"/>
      <c r="L21" s="3"/>
    </row>
    <row r="22" spans="1:12" x14ac:dyDescent="0.25">
      <c r="A22" s="2"/>
      <c r="B22" s="2"/>
      <c r="C22" s="2"/>
      <c r="D22" s="2"/>
      <c r="E22" s="2"/>
      <c r="F22" s="2" t="s">
        <v>10</v>
      </c>
      <c r="G22" s="2"/>
      <c r="H22" s="2"/>
      <c r="I22" s="12">
        <f>SUM(I19:I21)*0.19</f>
        <v>38.487127510000001</v>
      </c>
      <c r="J22" s="3"/>
      <c r="K22" s="3"/>
      <c r="L22" s="3"/>
    </row>
    <row r="23" spans="1:12" ht="33.75" x14ac:dyDescent="0.65">
      <c r="A23" s="2"/>
      <c r="B23" s="2"/>
      <c r="C23" s="2"/>
      <c r="D23" s="2"/>
      <c r="E23" s="2"/>
      <c r="F23" s="6" t="s">
        <v>11</v>
      </c>
      <c r="G23" s="2"/>
      <c r="H23" s="2"/>
      <c r="I23" s="13">
        <f>SUM(I18:I22)</f>
        <v>241.05095650999999</v>
      </c>
      <c r="J23" s="3"/>
      <c r="K23" s="3"/>
      <c r="L23" s="3"/>
    </row>
    <row r="24" spans="1:12" x14ac:dyDescent="0.25">
      <c r="A24" s="3"/>
      <c r="B24" s="3"/>
      <c r="C24" s="3"/>
      <c r="D24" s="3"/>
      <c r="E24" s="3"/>
      <c r="F24" s="3" t="s">
        <v>15</v>
      </c>
      <c r="G24" s="3"/>
      <c r="H24" s="3"/>
      <c r="I24" s="3"/>
      <c r="J24" s="3"/>
      <c r="K24" s="3"/>
      <c r="L24" s="3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sheetProtection algorithmName="SHA-512" hashValue="cZdi2IVPy0kwgBGG27dWhz8Y4tJSo43bcMv1HeA7qn9XCGv6V6vZ9D2uXwyfQjeGB3jjmbiZLi5Ki7B5TzCWiQ==" saltValue="VmMoqzZBae3bxByhgY9A9w==" spinCount="100000" sheet="1" objects="1" scenarios="1"/>
  <protectedRanges>
    <protectedRange sqref="E17" name="Bereich2"/>
    <protectedRange sqref="A7 C7 E7" name="Bereich1"/>
  </protectedRanges>
  <mergeCells count="1">
    <mergeCell ref="A6:E6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Ponyhof Pc</dc:creator>
  <cp:lastModifiedBy>Ponyhof Pc</cp:lastModifiedBy>
  <dcterms:created xsi:type="dcterms:W3CDTF">2017-01-07T18:31:41Z</dcterms:created>
  <dcterms:modified xsi:type="dcterms:W3CDTF">2017-01-07T19:33:35Z</dcterms:modified>
</cp:coreProperties>
</file>